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<sst xmlns="http://schemas.openxmlformats.org/spreadsheetml/2006/main" uniqueCount="91">
  <si>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</si>
  <si>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</si>
  <si>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</si>
  <si>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</si>
  <si>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</si>
  <si>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no flashings</t>
  </si>
  <si>
    <t>4V7GRG99+88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</si>
  <si>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</si>
  <si>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</si>
  <si>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</si>
  <si>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</si>
  <si>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</si>
  <si>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</si>
  <si>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</si>
  <si>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</si>
  <si>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</si>
  <si>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</si>
  <si>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</si>
  <si>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</si>
  <si>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</si>
  <si>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</si>
  <si>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</si>
  <si>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</si>
  <si>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</si>
  <si>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</si>
  <si>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</si>
  <si>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</si>
  <si>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</si>
  <si>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</si>
  <si>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</si>
  <si>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</si>
  <si>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</si>
  <si>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250x50 (240x45)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</si>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</sst>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60.0</v>
      </c>
      <c r="H13" s="13">
        <v>7.0</v>
      </c>
      <c r="I13" s="13">
        <v>7.0</v>
      </c>
      <c r="J13" s="13">
        <v>7.0</v>
      </c>
      <c r="K13" s="13">
        <f>G13*H13</f>
        <v>420</v>
      </c>
      <c r="L13" s="13">
        <f>G13*I13</f>
        <v>420</v>
      </c>
      <c r="M13" s="13">
        <f>G13*J13</f>
        <v>420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10101048</v>
      </c>
      <c r="D15" s="11"/>
      <c r="E15" s="11" t="s">
        <v>32</v>
      </c>
      <c r="F15" s="11" t="s">
        <v>27</v>
      </c>
      <c r="G15" s="12">
        <v>126.0</v>
      </c>
      <c r="H15" s="13">
        <v>66.0</v>
      </c>
      <c r="I15" s="13">
        <v>66.0</v>
      </c>
      <c r="J15" s="13">
        <v>66.0</v>
      </c>
      <c r="K15" s="13">
        <f>G15*H15</f>
        <v>8316</v>
      </c>
      <c r="L15" s="13">
        <f>G15*I15</f>
        <v>8316</v>
      </c>
      <c r="M15" s="13">
        <f>G15*J15</f>
        <v>8316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20506431</v>
      </c>
      <c r="D37" s="11"/>
      <c r="E37" s="11" t="s">
        <v>59</v>
      </c>
      <c r="F37" s="11" t="s">
        <v>27</v>
      </c>
      <c r="G37" s="12">
        <v>12.3</v>
      </c>
      <c r="H37" s="13">
        <v>17.0</v>
      </c>
      <c r="I37" s="13">
        <v>24.0</v>
      </c>
      <c r="J37" s="13">
        <v>25.0</v>
      </c>
      <c r="K37" s="13">
        <f>G37*H37</f>
        <v>209.1</v>
      </c>
      <c r="L37" s="13">
        <f>G37*I37</f>
        <v>295.2</v>
      </c>
      <c r="M37" s="13">
        <f>G37*J37</f>
        <v>307.5</v>
      </c>
    </row>
    <row r="38" spans="1:13">
      <c r="A38" s="10" t="s">
        <v>49</v>
      </c>
      <c r="B38" s="11" t="s">
        <v>57</v>
      </c>
      <c r="C38" s="11">
        <v>20506434</v>
      </c>
      <c r="D38" s="11"/>
      <c r="E38" s="11" t="s">
        <v>60</v>
      </c>
      <c r="F38" s="11" t="s">
        <v>27</v>
      </c>
      <c r="G38" s="12">
        <v>41.0</v>
      </c>
      <c r="H38" s="13">
        <v>9.5</v>
      </c>
      <c r="I38" s="13">
        <v>13.0</v>
      </c>
      <c r="J38" s="13">
        <v>15.0</v>
      </c>
      <c r="K38" s="13">
        <f>G38*H38</f>
        <v>389.5</v>
      </c>
      <c r="L38" s="13">
        <f>G38*I38</f>
        <v>533</v>
      </c>
      <c r="M38" s="13">
        <f>G38*J38</f>
        <v>615</v>
      </c>
    </row>
    <row r="39" spans="1:13">
      <c r="A39" s="10" t="s">
        <v>61</v>
      </c>
      <c r="B39" s="11"/>
      <c r="C39" s="11">
        <v>30252020</v>
      </c>
      <c r="D39" s="11"/>
      <c r="E39" s="11" t="s">
        <v>62</v>
      </c>
      <c r="F39" s="11" t="s">
        <v>63</v>
      </c>
      <c r="G39" s="12">
        <v>2.0</v>
      </c>
      <c r="H39" s="13">
        <v>26.0</v>
      </c>
      <c r="I39" s="13">
        <v>26.0</v>
      </c>
      <c r="J39" s="13">
        <v>122.0</v>
      </c>
      <c r="K39" s="13">
        <f>G39*H39</f>
        <v>52</v>
      </c>
      <c r="L39" s="13">
        <f>G39*I39</f>
        <v>52</v>
      </c>
      <c r="M39" s="13">
        <f>G39*J39</f>
        <v>244</v>
      </c>
    </row>
    <row r="40" spans="1:13">
      <c r="A40" s="10" t="s">
        <v>61</v>
      </c>
      <c r="B40" s="11"/>
      <c r="C40" s="11">
        <v>30252024</v>
      </c>
      <c r="D40" s="11"/>
      <c r="E40" s="11" t="s">
        <v>64</v>
      </c>
      <c r="F40" s="11" t="s">
        <v>63</v>
      </c>
      <c r="G40" s="12">
        <v>1.0</v>
      </c>
      <c r="H40" s="13">
        <v>12.0</v>
      </c>
      <c r="I40" s="13">
        <v>12.0</v>
      </c>
      <c r="J40" s="13">
        <v>32.0</v>
      </c>
      <c r="K40" s="13">
        <f>G40*H40</f>
        <v>12</v>
      </c>
      <c r="L40" s="13">
        <f>G40*I40</f>
        <v>12</v>
      </c>
      <c r="M40" s="13">
        <f>G40*J40</f>
        <v>32</v>
      </c>
    </row>
    <row r="41" spans="1:13">
      <c r="A41" s="10" t="s">
        <v>61</v>
      </c>
      <c r="B41" s="11"/>
      <c r="C41" s="11">
        <v>30252028</v>
      </c>
      <c r="D41" s="11"/>
      <c r="E41" s="11" t="s">
        <v>65</v>
      </c>
      <c r="F41" s="11" t="s">
        <v>63</v>
      </c>
      <c r="G41" s="12">
        <v>2.0</v>
      </c>
      <c r="H41" s="13">
        <v>90.0</v>
      </c>
      <c r="I41" s="13">
        <v>90.0</v>
      </c>
      <c r="J41" s="13">
        <v>230.0</v>
      </c>
      <c r="K41" s="13">
        <f>G41*H41</f>
        <v>180</v>
      </c>
      <c r="L41" s="13">
        <f>G41*I41</f>
        <v>180</v>
      </c>
      <c r="M41" s="13">
        <f>G41*J41</f>
        <v>460</v>
      </c>
    </row>
    <row r="42" spans="1:13">
      <c r="A42" s="10" t="s">
        <v>61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1314.0</v>
      </c>
      <c r="H42" s="13">
        <v>0.17</v>
      </c>
      <c r="I42" s="13">
        <v>0.17</v>
      </c>
      <c r="J42" s="13">
        <v>0.37</v>
      </c>
      <c r="K42" s="13">
        <f>G42*H42</f>
        <v>223.38</v>
      </c>
      <c r="L42" s="13">
        <f>G42*I42</f>
        <v>223.38</v>
      </c>
      <c r="M42" s="13">
        <f>G42*J42</f>
        <v>486.18</v>
      </c>
    </row>
    <row r="43" spans="1:13">
      <c r="A43" s="10" t="s">
        <v>61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12.0</v>
      </c>
      <c r="H43" s="13">
        <v>0.75</v>
      </c>
      <c r="I43" s="13">
        <v>0.75</v>
      </c>
      <c r="J43" s="13">
        <v>2.75</v>
      </c>
      <c r="K43" s="13">
        <f>G43*H43</f>
        <v>9</v>
      </c>
      <c r="L43" s="13">
        <f>G43*I43</f>
        <v>9</v>
      </c>
      <c r="M43" s="13">
        <f>G43*J43</f>
        <v>33</v>
      </c>
    </row>
    <row r="44" spans="1:13">
      <c r="A44" s="10" t="s">
        <v>61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61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61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88.0</v>
      </c>
      <c r="H46" s="13">
        <v>0.3</v>
      </c>
      <c r="I46" s="13">
        <v>0.3</v>
      </c>
      <c r="J46" s="13">
        <v>1.1</v>
      </c>
      <c r="K46" s="13">
        <f>G46*H46</f>
        <v>26.4</v>
      </c>
      <c r="L46" s="13">
        <f>G46*I46</f>
        <v>26.4</v>
      </c>
      <c r="M46" s="13">
        <f>G46*J46</f>
        <v>96.8</v>
      </c>
    </row>
    <row r="47" spans="1:13">
      <c r="A47" s="10" t="s">
        <v>61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12.0</v>
      </c>
      <c r="H47" s="13">
        <v>9.0</v>
      </c>
      <c r="I47" s="13">
        <v>9.0</v>
      </c>
      <c r="J47" s="13">
        <v>16.0</v>
      </c>
      <c r="K47" s="13">
        <f>G47*H47</f>
        <v>108</v>
      </c>
      <c r="L47" s="13">
        <f>G47*I47</f>
        <v>108</v>
      </c>
      <c r="M47" s="13">
        <f>G47*J47</f>
        <v>192</v>
      </c>
    </row>
    <row r="48" spans="1:13">
      <c r="A48" s="10" t="s">
        <v>61</v>
      </c>
      <c r="B48" s="11"/>
      <c r="C48" s="11">
        <v>30253520</v>
      </c>
      <c r="D48" s="11"/>
      <c r="E48" s="11" t="s">
        <v>72</v>
      </c>
      <c r="F48" s="11" t="s">
        <v>37</v>
      </c>
      <c r="G48" s="12">
        <v>48.0</v>
      </c>
      <c r="H48" s="13">
        <v>2.75</v>
      </c>
      <c r="I48" s="13">
        <v>2.75</v>
      </c>
      <c r="J48" s="13">
        <v>6.0</v>
      </c>
      <c r="K48" s="13">
        <f>G48*H48</f>
        <v>132</v>
      </c>
      <c r="L48" s="13">
        <f>G48*I48</f>
        <v>132</v>
      </c>
      <c r="M48" s="13">
        <f>G48*J48</f>
        <v>288</v>
      </c>
    </row>
    <row r="49" spans="1:13">
      <c r="A49" s="10" t="s">
        <v>61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61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84.0</v>
      </c>
      <c r="H50" s="13">
        <v>2.6</v>
      </c>
      <c r="I50" s="13">
        <v>2.6</v>
      </c>
      <c r="J50" s="13">
        <v>4.75</v>
      </c>
      <c r="K50" s="13">
        <f>G50*H50</f>
        <v>218.4</v>
      </c>
      <c r="L50" s="13">
        <f>G50*I50</f>
        <v>218.4</v>
      </c>
      <c r="M50" s="13">
        <f>G50*J50</f>
        <v>399</v>
      </c>
    </row>
    <row r="51" spans="1:13">
      <c r="A51" s="10" t="s">
        <v>61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61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61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61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20646.412</v>
      </c>
      <c r="L59" s="7">
        <f>SUM(L9:L57)</f>
        <v>22956.56</v>
      </c>
      <c r="M59" s="7">
        <f>SUM(M9:M57)</f>
        <v>26985.696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6400.38772</v>
      </c>
      <c r="L60" s="7">
        <f>L59*F60</f>
        <v>7116.5336</v>
      </c>
      <c r="M60" s="7">
        <f>M59*F60</f>
        <v>8365.56576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27046.79972</v>
      </c>
      <c r="L61" s="7">
        <f>L59+L60</f>
        <v>30073.0936</v>
      </c>
      <c r="M61" s="7">
        <f>M59+M60</f>
        <v>35351.26176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2025-07-07T15:46:50+12:00</dcterms:created>
  <dcterms:modified xsi:type="dcterms:W3CDTF">2025-07-07T15:46:50+12:00</dcterms:modified>
  <dc:title>Material Estimate</dc:title>
  <dc:description>Materials Estimate - no flashings 07.07.25</dc:description>
  <dc:subject>Materials List - no flashings 07.07.25</dc:subject>
  <cp:keywords/>
  <cp:category/>
</cp:coreProperties>
</file>